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15456" windowHeight="12384" activeTab="1"/>
  </bookViews>
  <sheets>
    <sheet name="5.00 - 20.00" sheetId="1" r:id="rId1"/>
    <sheet name="5.30 - 18.00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5" i="2" l="1"/>
  <c r="B30" i="1"/>
  <c r="B29" i="1"/>
  <c r="B15" i="2" l="1"/>
  <c r="B9" i="2"/>
  <c r="B11" i="2" s="1"/>
  <c r="B13" i="2" s="1"/>
  <c r="B17" i="2" s="1"/>
  <c r="B15" i="1"/>
  <c r="B11" i="1"/>
  <c r="B13" i="1" s="1"/>
  <c r="B19" i="2" l="1"/>
  <c r="B21" i="2" s="1"/>
  <c r="B17" i="1"/>
  <c r="B19" i="1" s="1"/>
  <c r="B21" i="1" s="1"/>
  <c r="B24" i="1" s="1"/>
</calcChain>
</file>

<file path=xl/sharedStrings.xml><?xml version="1.0" encoding="utf-8"?>
<sst xmlns="http://schemas.openxmlformats.org/spreadsheetml/2006/main" count="82" uniqueCount="38">
  <si>
    <t>Forældrebetaling 25%</t>
  </si>
  <si>
    <t>Nettoudgift</t>
  </si>
  <si>
    <t>Udvidet åbningstid dagtilbud  5.00 - 20.00</t>
  </si>
  <si>
    <t>Beregning af udgift til udvidet åbningstid med åben fra 5.00 - 20.00</t>
  </si>
  <si>
    <t>time/uge</t>
  </si>
  <si>
    <t>Nuværende åbningstid 6.30-17.00</t>
  </si>
  <si>
    <t>Ny åbningstid 5.00 -20.00</t>
  </si>
  <si>
    <t>Udvidelse af åbningstid pr. uge</t>
  </si>
  <si>
    <t>Udgiften bliver: 22,50 * 2 * 52 * 200 kr.</t>
  </si>
  <si>
    <t>Tillæg morgen/aften 13.500 kr. pr. medarbejder (skønnet 12 medarbejdere)</t>
  </si>
  <si>
    <t>Bruttoudgift</t>
  </si>
  <si>
    <t>Udvidet åbningstid dagtilbud  5.30 - 18.00</t>
  </si>
  <si>
    <t>Beregning af udgift til udvidet åbningstid med åben fra 5.30 - 18.00</t>
  </si>
  <si>
    <t>Ny åbningstid 5.30 -18.00</t>
  </si>
  <si>
    <t>Udgiften bliver: 10 * 2 * 52 * 200 kr.</t>
  </si>
  <si>
    <t>Tillæg morgen/aften 6.800 kr. pr. medarbejder (skønnet 12 medarbejdere)</t>
  </si>
  <si>
    <t>Såfremt alle skal være med til at betale vil taksten stige med:</t>
  </si>
  <si>
    <t>kr./måned</t>
  </si>
  <si>
    <t>Såfremt udgiften skal fordeles på dem som bruger ordningen:</t>
  </si>
  <si>
    <t>Ved 10 børn</t>
  </si>
  <si>
    <t>Ved 20 børn</t>
  </si>
  <si>
    <t>(beløbene er udover den almindelige takst)</t>
  </si>
  <si>
    <t>Tillægsmodul (resten fordeles på alle børn):</t>
  </si>
  <si>
    <t>Tillægsmodul</t>
  </si>
  <si>
    <t>Nuværende takst:</t>
  </si>
  <si>
    <t>Børnehave</t>
  </si>
  <si>
    <t>Vugggestue</t>
  </si>
  <si>
    <t>Forældrebetaling: (opkræves over 11 mdr.)</t>
  </si>
  <si>
    <t>Nuværende takst: (fuldtid)</t>
  </si>
  <si>
    <t>Den almindelige takst vil stige (ved 10 børn)</t>
  </si>
  <si>
    <t>Den almindelige takst vil stige (ved 20 børn)</t>
  </si>
  <si>
    <t>Alle takster er udregnet for børnehavebørn.</t>
  </si>
  <si>
    <t>Hvis det er vuggestuebørn skal taksten ganges med 2,06</t>
  </si>
  <si>
    <t>Udgiften er beregnet i forhold til hvad det vil koste at holde 1 institution åben.</t>
  </si>
  <si>
    <t>Der skal altid være 2 medarbejdere på arbejde. Der ydes tillæg for aftenarbejde.</t>
  </si>
  <si>
    <t>Udgift</t>
  </si>
  <si>
    <t>Afsat budget udvidet åbningstid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</si>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</sst>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/>
    <xf numFmtId="3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3" fontId="1" fillId="0" borderId="2" xfId="0" applyNumberFormat="1" applyFont="1" applyBorder="1"/>
    <xf numFmtId="4" fontId="2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left" wrapText="1" indent="2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 indent="4"/>
    </xf>
    <xf numFmtId="0" fontId="0" fillId="0" borderId="0" xfId="0" applyAlignment="1">
      <alignment horizontal="left" indent="2"/>
    </xf>
    <xf numFmtId="0" fontId="3" fillId="2" borderId="0" xfId="0" applyFont="1" applyFill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zoomScaleNormal="100" workbookViewId="0">
      <selection activeCell="A21" sqref="A21:B24"/>
    </sheetView>
  </sheetViews>
  <sheetFormatPr defaultRowHeight="14.4" x14ac:dyDescent="0.3"/>
  <cols>
    <col min="1" max="1" width="51.5546875" customWidth="1"/>
    <col min="2" max="2" width="13.5546875" style="4" customWidth="1"/>
  </cols>
  <sheetData>
    <row r="1" spans="1:3" ht="18" x14ac:dyDescent="0.35">
      <c r="A1" s="21" t="s">
        <v>2</v>
      </c>
      <c r="B1" s="21"/>
      <c r="C1" s="21"/>
    </row>
    <row r="3" spans="1:3" x14ac:dyDescent="0.3">
      <c r="A3" t="s">
        <v>3</v>
      </c>
    </row>
    <row r="4" spans="1:3" x14ac:dyDescent="0.3">
      <c r="A4" t="s">
        <v>33</v>
      </c>
    </row>
    <row r="6" spans="1:3" x14ac:dyDescent="0.3">
      <c r="A6" t="s">
        <v>34</v>
      </c>
    </row>
    <row r="7" spans="1:3" ht="10.5" customHeight="1" x14ac:dyDescent="0.25"/>
    <row r="8" spans="1:3" ht="18" x14ac:dyDescent="0.35">
      <c r="A8" s="1" t="s">
        <v>5</v>
      </c>
      <c r="B8" s="10">
        <v>52.5</v>
      </c>
      <c r="C8" s="1" t="s">
        <v>4</v>
      </c>
    </row>
    <row r="9" spans="1:3" ht="18" x14ac:dyDescent="0.35">
      <c r="A9" s="2" t="s">
        <v>6</v>
      </c>
      <c r="B9" s="10">
        <v>75</v>
      </c>
      <c r="C9" s="1" t="s">
        <v>4</v>
      </c>
    </row>
    <row r="10" spans="1:3" ht="14.25" customHeight="1" x14ac:dyDescent="0.3">
      <c r="A10" s="2"/>
      <c r="B10" s="5"/>
      <c r="C10" s="1"/>
    </row>
    <row r="11" spans="1:3" ht="18" x14ac:dyDescent="0.35">
      <c r="A11" s="3" t="s">
        <v>7</v>
      </c>
      <c r="B11" s="11">
        <f>B9-B8</f>
        <v>22.5</v>
      </c>
      <c r="C11" s="1" t="s">
        <v>4</v>
      </c>
    </row>
    <row r="12" spans="1:3" ht="14.25" customHeight="1" x14ac:dyDescent="0.3">
      <c r="A12" s="1"/>
      <c r="B12" s="5"/>
      <c r="C12" s="1"/>
    </row>
    <row r="13" spans="1:3" ht="18.75" x14ac:dyDescent="0.3">
      <c r="A13" s="1" t="s">
        <v>8</v>
      </c>
      <c r="B13" s="5">
        <f>B11*2*200*52</f>
        <v>468000</v>
      </c>
      <c r="C13" s="1"/>
    </row>
    <row r="14" spans="1:3" ht="13.5" customHeight="1" x14ac:dyDescent="0.3">
      <c r="A14" s="1"/>
      <c r="B14" s="5"/>
      <c r="C14" s="1"/>
    </row>
    <row r="15" spans="1:3" ht="36" x14ac:dyDescent="0.35">
      <c r="A15" s="2" t="s">
        <v>9</v>
      </c>
      <c r="B15" s="6">
        <f>13500*12</f>
        <v>162000</v>
      </c>
      <c r="C15" s="1"/>
    </row>
    <row r="16" spans="1:3" ht="15" customHeight="1" x14ac:dyDescent="0.3">
      <c r="A16" s="1"/>
      <c r="B16" s="5"/>
      <c r="C16" s="1"/>
    </row>
    <row r="17" spans="1:3" ht="18.75" x14ac:dyDescent="0.3">
      <c r="A17" s="7" t="s">
        <v>10</v>
      </c>
      <c r="B17" s="8">
        <f>SUM(B13:B15)</f>
        <v>630000</v>
      </c>
      <c r="C17" s="1"/>
    </row>
    <row r="18" spans="1:3" ht="15.75" customHeight="1" x14ac:dyDescent="0.3">
      <c r="A18" s="1"/>
      <c r="B18" s="5"/>
      <c r="C18" s="1"/>
    </row>
    <row r="19" spans="1:3" ht="18" x14ac:dyDescent="0.35">
      <c r="A19" s="1" t="s">
        <v>0</v>
      </c>
      <c r="B19" s="6">
        <f>B17*25%</f>
        <v>157500</v>
      </c>
    </row>
    <row r="20" spans="1:3" ht="12" customHeight="1" x14ac:dyDescent="0.3">
      <c r="A20" s="1"/>
      <c r="B20" s="5"/>
    </row>
    <row r="21" spans="1:3" ht="18.75" x14ac:dyDescent="0.3">
      <c r="A21" s="7" t="s">
        <v>35</v>
      </c>
      <c r="B21" s="8">
        <f>B17-B19</f>
        <v>472500</v>
      </c>
    </row>
    <row r="22" spans="1:3" ht="18" x14ac:dyDescent="0.35">
      <c r="A22" s="7" t="s">
        <v>36</v>
      </c>
      <c r="B22" s="8">
        <v>-300000</v>
      </c>
    </row>
    <row r="23" spans="1:3" ht="18.75" x14ac:dyDescent="0.3">
      <c r="A23" s="7"/>
      <c r="B23" s="8"/>
    </row>
    <row r="24" spans="1:3" ht="19.5" thickBot="1" x14ac:dyDescent="0.35">
      <c r="A24" s="19" t="s">
        <v>1</v>
      </c>
      <c r="B24" s="9">
        <f>SUM(B21:B22)</f>
        <v>172500</v>
      </c>
    </row>
    <row r="25" spans="1:3" ht="19.5" thickTop="1" x14ac:dyDescent="0.3">
      <c r="A25" s="1"/>
      <c r="B25" s="5"/>
    </row>
    <row r="26" spans="1:3" x14ac:dyDescent="0.3">
      <c r="A26" s="18" t="s">
        <v>27</v>
      </c>
    </row>
    <row r="27" spans="1:3" ht="12" customHeight="1" x14ac:dyDescent="0.3"/>
    <row r="28" spans="1:3" x14ac:dyDescent="0.3">
      <c r="A28" t="s">
        <v>24</v>
      </c>
    </row>
    <row r="29" spans="1:3" x14ac:dyDescent="0.3">
      <c r="A29" s="17" t="s">
        <v>25</v>
      </c>
      <c r="B29" s="4">
        <f>'5.30 - 18.00'!B30</f>
        <v>1635</v>
      </c>
      <c r="C29" t="s">
        <v>17</v>
      </c>
    </row>
    <row r="30" spans="1:3" x14ac:dyDescent="0.3">
      <c r="A30" s="17" t="s">
        <v>26</v>
      </c>
      <c r="B30" s="4">
        <f>'5.30 - 18.00'!B31</f>
        <v>3355</v>
      </c>
      <c r="C30" t="s">
        <v>17</v>
      </c>
    </row>
    <row r="31" spans="1:3" ht="11.25" customHeight="1" x14ac:dyDescent="0.3"/>
    <row r="32" spans="1:3" ht="28.8" x14ac:dyDescent="0.3">
      <c r="A32" s="13" t="s">
        <v>16</v>
      </c>
      <c r="B32" s="4">
        <v>11</v>
      </c>
      <c r="C32" t="s">
        <v>17</v>
      </c>
    </row>
    <row r="33" spans="1:3" ht="11.25" customHeight="1" x14ac:dyDescent="0.3"/>
    <row r="34" spans="1:3" ht="28.8" x14ac:dyDescent="0.3">
      <c r="A34" s="13" t="s">
        <v>18</v>
      </c>
    </row>
    <row r="35" spans="1:3" x14ac:dyDescent="0.3">
      <c r="A35" s="12" t="s">
        <v>19</v>
      </c>
      <c r="B35" s="4">
        <v>1430</v>
      </c>
      <c r="C35" t="s">
        <v>17</v>
      </c>
    </row>
    <row r="36" spans="1:3" x14ac:dyDescent="0.3">
      <c r="A36" s="12" t="s">
        <v>20</v>
      </c>
      <c r="B36" s="4">
        <v>715</v>
      </c>
      <c r="C36" t="s">
        <v>17</v>
      </c>
    </row>
    <row r="37" spans="1:3" x14ac:dyDescent="0.3">
      <c r="A37" s="12" t="s">
        <v>21</v>
      </c>
    </row>
    <row r="38" spans="1:3" ht="11.25" customHeight="1" x14ac:dyDescent="0.3">
      <c r="A38" s="12"/>
    </row>
    <row r="39" spans="1:3" x14ac:dyDescent="0.3">
      <c r="A39" s="15" t="s">
        <v>22</v>
      </c>
    </row>
    <row r="40" spans="1:3" x14ac:dyDescent="0.3">
      <c r="A40" s="12" t="s">
        <v>23</v>
      </c>
      <c r="B40" s="4">
        <v>430</v>
      </c>
      <c r="C40" t="s">
        <v>17</v>
      </c>
    </row>
    <row r="41" spans="1:3" x14ac:dyDescent="0.3">
      <c r="A41" s="16" t="s">
        <v>29</v>
      </c>
      <c r="B41" s="4">
        <v>9</v>
      </c>
      <c r="C41" t="s">
        <v>17</v>
      </c>
    </row>
    <row r="42" spans="1:3" x14ac:dyDescent="0.3">
      <c r="A42" s="16" t="s">
        <v>30</v>
      </c>
      <c r="B42" s="4">
        <v>6</v>
      </c>
      <c r="C42" t="s">
        <v>17</v>
      </c>
    </row>
    <row r="43" spans="1:3" x14ac:dyDescent="0.3">
      <c r="A43" s="12" t="s">
        <v>21</v>
      </c>
    </row>
    <row r="44" spans="1:3" x14ac:dyDescent="0.3">
      <c r="A44" s="12"/>
    </row>
    <row r="45" spans="1:3" x14ac:dyDescent="0.3">
      <c r="A45" s="12" t="s">
        <v>31</v>
      </c>
    </row>
    <row r="46" spans="1:3" x14ac:dyDescent="0.3">
      <c r="A46" s="14" t="s">
        <v>32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&amp;C&amp;F&amp;R21. maj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zoomScaleNormal="100" workbookViewId="0">
      <selection activeCell="B27" sqref="B27"/>
    </sheetView>
  </sheetViews>
  <sheetFormatPr defaultRowHeight="14.4" x14ac:dyDescent="0.3"/>
  <cols>
    <col min="1" max="1" width="51.5546875" customWidth="1"/>
    <col min="2" max="2" width="13.5546875" style="4" customWidth="1"/>
  </cols>
  <sheetData>
    <row r="1" spans="1:3" ht="18" x14ac:dyDescent="0.35">
      <c r="A1" s="21" t="s">
        <v>11</v>
      </c>
      <c r="B1" s="21"/>
      <c r="C1" s="21"/>
    </row>
    <row r="2" spans="1:3" ht="13.5" customHeight="1" x14ac:dyDescent="0.25"/>
    <row r="3" spans="1:3" x14ac:dyDescent="0.3">
      <c r="A3" t="s">
        <v>12</v>
      </c>
    </row>
    <row r="4" spans="1:3" x14ac:dyDescent="0.3">
      <c r="A4" t="s">
        <v>33</v>
      </c>
    </row>
    <row r="5" spans="1:3" ht="12.75" customHeight="1" x14ac:dyDescent="0.25"/>
    <row r="6" spans="1:3" x14ac:dyDescent="0.3">
      <c r="A6" t="s">
        <v>34</v>
      </c>
    </row>
    <row r="8" spans="1:3" ht="18" x14ac:dyDescent="0.35">
      <c r="A8" s="1" t="s">
        <v>5</v>
      </c>
      <c r="B8" s="10">
        <v>52.5</v>
      </c>
      <c r="C8" s="1" t="s">
        <v>4</v>
      </c>
    </row>
    <row r="9" spans="1:3" ht="18" x14ac:dyDescent="0.35">
      <c r="A9" s="2" t="s">
        <v>13</v>
      </c>
      <c r="B9" s="10">
        <f>12.5*5</f>
        <v>62.5</v>
      </c>
      <c r="C9" s="1" t="s">
        <v>4</v>
      </c>
    </row>
    <row r="10" spans="1:3" ht="18.75" x14ac:dyDescent="0.3">
      <c r="A10" s="2"/>
      <c r="B10" s="5"/>
      <c r="C10" s="1"/>
    </row>
    <row r="11" spans="1:3" ht="18" x14ac:dyDescent="0.35">
      <c r="A11" s="3" t="s">
        <v>7</v>
      </c>
      <c r="B11" s="11">
        <f>B9-B8</f>
        <v>10</v>
      </c>
      <c r="C11" s="1" t="s">
        <v>4</v>
      </c>
    </row>
    <row r="12" spans="1:3" ht="18.75" x14ac:dyDescent="0.3">
      <c r="A12" s="1"/>
      <c r="B12" s="5"/>
      <c r="C12" s="1"/>
    </row>
    <row r="13" spans="1:3" ht="18.75" x14ac:dyDescent="0.3">
      <c r="A13" s="1" t="s">
        <v>14</v>
      </c>
      <c r="B13" s="5">
        <f>B11*2*200*52</f>
        <v>208000</v>
      </c>
      <c r="C13" s="1"/>
    </row>
    <row r="14" spans="1:3" ht="13.5" customHeight="1" x14ac:dyDescent="0.3">
      <c r="A14" s="1"/>
      <c r="B14" s="5"/>
      <c r="C14" s="1"/>
    </row>
    <row r="15" spans="1:3" ht="36" x14ac:dyDescent="0.35">
      <c r="A15" s="2" t="s">
        <v>15</v>
      </c>
      <c r="B15" s="6">
        <f>6800*12</f>
        <v>81600</v>
      </c>
      <c r="C15" s="1"/>
    </row>
    <row r="16" spans="1:3" ht="15" customHeight="1" x14ac:dyDescent="0.3">
      <c r="A16" s="1"/>
      <c r="B16" s="5"/>
      <c r="C16" s="1"/>
    </row>
    <row r="17" spans="1:3" ht="18.75" x14ac:dyDescent="0.3">
      <c r="A17" s="7" t="s">
        <v>10</v>
      </c>
      <c r="B17" s="8">
        <f>SUM(B13:B15)</f>
        <v>289600</v>
      </c>
      <c r="C17" s="1"/>
    </row>
    <row r="18" spans="1:3" ht="15" customHeight="1" x14ac:dyDescent="0.3">
      <c r="A18" s="1"/>
      <c r="B18" s="5"/>
      <c r="C18" s="1"/>
    </row>
    <row r="19" spans="1:3" ht="18" x14ac:dyDescent="0.35">
      <c r="A19" s="1" t="s">
        <v>0</v>
      </c>
      <c r="B19" s="6">
        <f>B17*25%</f>
        <v>72400</v>
      </c>
    </row>
    <row r="20" spans="1:3" ht="14.25" customHeight="1" x14ac:dyDescent="0.3">
      <c r="A20" s="1"/>
      <c r="B20" s="5"/>
    </row>
    <row r="21" spans="1:3" ht="18.75" x14ac:dyDescent="0.3">
      <c r="A21" s="7" t="s">
        <v>35</v>
      </c>
      <c r="B21" s="8">
        <f>B17-B19</f>
        <v>217200</v>
      </c>
    </row>
    <row r="22" spans="1:3" ht="18.75" x14ac:dyDescent="0.3">
      <c r="A22" s="7"/>
      <c r="B22" s="8"/>
    </row>
    <row r="23" spans="1:3" ht="18" x14ac:dyDescent="0.35">
      <c r="A23" s="7" t="s">
        <v>36</v>
      </c>
      <c r="B23" s="8">
        <v>-300000</v>
      </c>
    </row>
    <row r="24" spans="1:3" ht="18.75" x14ac:dyDescent="0.3">
      <c r="A24" s="7"/>
      <c r="B24" s="8"/>
    </row>
    <row r="25" spans="1:3" ht="19.5" thickBot="1" x14ac:dyDescent="0.35">
      <c r="A25" s="19" t="s">
        <v>37</v>
      </c>
      <c r="B25" s="9">
        <f>B21+B23</f>
        <v>-82800</v>
      </c>
    </row>
    <row r="26" spans="1:3" ht="18.600000000000001" thickTop="1" x14ac:dyDescent="0.35">
      <c r="A26" s="19"/>
      <c r="B26" s="20"/>
    </row>
    <row r="27" spans="1:3" x14ac:dyDescent="0.3">
      <c r="A27" s="18" t="s">
        <v>27</v>
      </c>
    </row>
    <row r="28" spans="1:3" ht="9.75" customHeight="1" x14ac:dyDescent="0.3"/>
    <row r="29" spans="1:3" x14ac:dyDescent="0.3">
      <c r="A29" t="s">
        <v>28</v>
      </c>
    </row>
    <row r="30" spans="1:3" x14ac:dyDescent="0.3">
      <c r="A30" s="17" t="s">
        <v>25</v>
      </c>
      <c r="B30" s="4">
        <v>1635</v>
      </c>
      <c r="C30" t="s">
        <v>17</v>
      </c>
    </row>
    <row r="31" spans="1:3" x14ac:dyDescent="0.3">
      <c r="A31" s="17" t="s">
        <v>26</v>
      </c>
      <c r="B31" s="4">
        <v>3355</v>
      </c>
      <c r="C31" t="s">
        <v>17</v>
      </c>
    </row>
    <row r="33" spans="1:3" ht="28.8" x14ac:dyDescent="0.3">
      <c r="A33" s="13" t="s">
        <v>16</v>
      </c>
      <c r="B33" s="4">
        <v>7</v>
      </c>
      <c r="C33" t="s">
        <v>17</v>
      </c>
    </row>
    <row r="34" spans="1:3" ht="9.75" customHeight="1" x14ac:dyDescent="0.3"/>
    <row r="35" spans="1:3" ht="28.8" x14ac:dyDescent="0.3">
      <c r="A35" s="13" t="s">
        <v>18</v>
      </c>
    </row>
    <row r="36" spans="1:3" x14ac:dyDescent="0.3">
      <c r="A36" s="12" t="s">
        <v>19</v>
      </c>
      <c r="B36" s="4">
        <v>658</v>
      </c>
      <c r="C36" t="s">
        <v>17</v>
      </c>
    </row>
    <row r="37" spans="1:3" x14ac:dyDescent="0.3">
      <c r="A37" s="12" t="s">
        <v>20</v>
      </c>
      <c r="B37" s="4">
        <v>329</v>
      </c>
      <c r="C37" t="s">
        <v>17</v>
      </c>
    </row>
    <row r="38" spans="1:3" x14ac:dyDescent="0.3">
      <c r="A38" s="12" t="s">
        <v>21</v>
      </c>
    </row>
    <row r="39" spans="1:3" ht="9" customHeight="1" x14ac:dyDescent="0.3">
      <c r="A39" s="12"/>
    </row>
    <row r="40" spans="1:3" x14ac:dyDescent="0.3">
      <c r="A40" s="15" t="s">
        <v>22</v>
      </c>
    </row>
    <row r="41" spans="1:3" x14ac:dyDescent="0.3">
      <c r="A41" s="12" t="s">
        <v>23</v>
      </c>
      <c r="B41" s="4">
        <v>220</v>
      </c>
      <c r="C41" t="s">
        <v>17</v>
      </c>
    </row>
    <row r="42" spans="1:3" x14ac:dyDescent="0.3">
      <c r="A42" s="12" t="s">
        <v>29</v>
      </c>
      <c r="B42" s="4">
        <v>5</v>
      </c>
      <c r="C42" t="s">
        <v>17</v>
      </c>
    </row>
    <row r="43" spans="1:3" x14ac:dyDescent="0.3">
      <c r="A43" s="12" t="s">
        <v>30</v>
      </c>
      <c r="B43" s="4">
        <v>4</v>
      </c>
      <c r="C43" t="s">
        <v>17</v>
      </c>
    </row>
    <row r="44" spans="1:3" x14ac:dyDescent="0.3">
      <c r="A44" s="12" t="s">
        <v>21</v>
      </c>
    </row>
    <row r="45" spans="1:3" x14ac:dyDescent="0.3">
      <c r="A45" s="12"/>
    </row>
    <row r="46" spans="1:3" x14ac:dyDescent="0.3">
      <c r="A46" s="14" t="s">
        <v>31</v>
      </c>
    </row>
    <row r="48" spans="1:3" x14ac:dyDescent="0.3">
      <c r="A48" s="14" t="s">
        <v>32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&amp;C&amp;F&amp;R21. maj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2013-06-04T11:00:00+00:00</MeetingStartDate>
    <EnclosureFileNumber xmlns="d08b57ff-b9b7-4581-975d-98f87b579a51">73685/13</EnclosureFileNumber>
    <AgendaId xmlns="d08b57ff-b9b7-4581-975d-98f87b579a51">1157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1301556</FusionId>
    <AgendaAccessLevelName xmlns="d08b57ff-b9b7-4581-975d-98f87b579a51">Åben</AgendaAccessLevelName>
    <UNC xmlns="d08b57ff-b9b7-4581-975d-98f87b579a51">1142988</UNC>
    <MeetingTitle xmlns="d08b57ff-b9b7-4581-975d-98f87b579a51">04-06-2013</MeetingTitle>
    <MeetingDateAndTime xmlns="d08b57ff-b9b7-4581-975d-98f87b579a51">04-06-2013 fra 13:00 - 15:10</MeetingDateAndTime>
    <MeetingEndDate xmlns="d08b57ff-b9b7-4581-975d-98f87b579a51">2013-06-04T13:10:00+00:00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E4EE0-9B97-4C21-B292-6B4D36260EAB}"/>
</file>

<file path=customXml/itemProps2.xml><?xml version="1.0" encoding="utf-8"?>
<ds:datastoreItem xmlns:ds="http://schemas.openxmlformats.org/officeDocument/2006/customXml" ds:itemID="{93DF5527-D6CC-4171-8B3C-17964F4FDCA3}"/>
</file>

<file path=customXml/itemProps3.xml><?xml version="1.0" encoding="utf-8"?>
<ds:datastoreItem xmlns:ds="http://schemas.openxmlformats.org/officeDocument/2006/customXml" ds:itemID="{74A8D977-226A-4837-B223-987153C7A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5.00 - 20.00</vt:lpstr>
      <vt:lpstr>5.30 - 18.00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UBU-04-06-2013 - Bilag 567.05 Beregning vedr udvidet åbningstid i dagtilbud 500  2000 og 530  1800</dc:title>
  <dc:creator>Jette Poulsen</dc:creator>
  <cp:lastModifiedBy>anette brodde</cp:lastModifiedBy>
  <cp:lastPrinted>2013-05-24T10:12:17Z</cp:lastPrinted>
  <dcterms:created xsi:type="dcterms:W3CDTF">2013-05-03T08:37:53Z</dcterms:created>
  <dcterms:modified xsi:type="dcterms:W3CDTF">2013-05-31T07:20:27Z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